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A:\statistics\Statistics for the Website\Internet2021\split files eng\"/>
    </mc:Choice>
  </mc:AlternateContent>
  <xr:revisionPtr revIDLastSave="0" documentId="13_ncr:1_{D2EF0E67-7C2E-469E-8854-FA1B71FFE4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ences against property" sheetId="2" r:id="rId1"/>
  </sheets>
  <externalReferences>
    <externalReference r:id="rId2"/>
  </externalReferences>
  <definedNames>
    <definedName name="dBase">[1]Settings!$A$7:$G$18</definedName>
    <definedName name="_xlnm.Print_Area" localSheetId="0">'Offences against property'!$A$1:$I$49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2" i="2"/>
  <c r="G31" i="2"/>
  <c r="G30" i="2"/>
  <c r="G29" i="2"/>
  <c r="G28" i="2"/>
  <c r="G27" i="2"/>
  <c r="G26" i="2"/>
  <c r="I46" i="2" l="1"/>
  <c r="G46" i="2"/>
  <c r="E46" i="2"/>
  <c r="I45" i="2"/>
  <c r="G45" i="2"/>
  <c r="E45" i="2"/>
  <c r="I44" i="2"/>
  <c r="G44" i="2"/>
  <c r="E44" i="2"/>
  <c r="I40" i="2"/>
  <c r="I39" i="2"/>
  <c r="G39" i="2"/>
  <c r="E39" i="2"/>
  <c r="I38" i="2"/>
  <c r="G38" i="2"/>
  <c r="E38" i="2"/>
  <c r="I37" i="2"/>
  <c r="G37" i="2"/>
  <c r="E37" i="2"/>
  <c r="I36" i="2"/>
  <c r="G36" i="2"/>
  <c r="E36" i="2"/>
  <c r="I35" i="2"/>
  <c r="G35" i="2"/>
  <c r="E35" i="2"/>
  <c r="I34" i="2"/>
  <c r="G34" i="2"/>
  <c r="E34" i="2"/>
  <c r="I33" i="2"/>
  <c r="G33" i="2"/>
  <c r="E33" i="2"/>
  <c r="I32" i="2"/>
  <c r="I31" i="2"/>
  <c r="I30" i="2"/>
  <c r="I29" i="2"/>
  <c r="I28" i="2"/>
  <c r="I27" i="2"/>
  <c r="I26" i="2"/>
  <c r="I25" i="2"/>
  <c r="G25" i="2"/>
  <c r="E25" i="2"/>
  <c r="I24" i="2"/>
  <c r="G24" i="2"/>
  <c r="E24" i="2"/>
  <c r="I23" i="2"/>
  <c r="G23" i="2"/>
  <c r="E23" i="2"/>
  <c r="I22" i="2"/>
  <c r="G22" i="2"/>
  <c r="E22" i="2"/>
  <c r="I21" i="2"/>
  <c r="G21" i="2"/>
  <c r="E21" i="2"/>
  <c r="I20" i="2"/>
  <c r="G20" i="2"/>
  <c r="E20" i="2"/>
  <c r="I19" i="2"/>
  <c r="G19" i="2"/>
  <c r="E19" i="2"/>
  <c r="I18" i="2"/>
  <c r="G18" i="2"/>
  <c r="E18" i="2"/>
  <c r="I17" i="2"/>
  <c r="G17" i="2"/>
  <c r="E17" i="2"/>
  <c r="I16" i="2"/>
  <c r="G16" i="2"/>
  <c r="E16" i="2"/>
  <c r="I15" i="2"/>
  <c r="G15" i="2"/>
  <c r="E15" i="2"/>
  <c r="I14" i="2"/>
  <c r="G14" i="2"/>
  <c r="E14" i="2"/>
  <c r="I13" i="2"/>
  <c r="G13" i="2"/>
  <c r="E13" i="2"/>
  <c r="I12" i="2"/>
  <c r="G12" i="2"/>
  <c r="E12" i="2"/>
  <c r="I11" i="2"/>
  <c r="G11" i="2"/>
  <c r="E11" i="2"/>
  <c r="I10" i="2"/>
  <c r="G10" i="2"/>
  <c r="E10" i="2"/>
  <c r="I9" i="2"/>
  <c r="G9" i="2"/>
  <c r="E9" i="2"/>
  <c r="I8" i="2"/>
  <c r="G8" i="2"/>
  <c r="E8" i="2"/>
  <c r="I7" i="2"/>
  <c r="G7" i="2"/>
  <c r="E7" i="2"/>
  <c r="I6" i="2"/>
  <c r="G6" i="2"/>
  <c r="E6" i="2"/>
  <c r="I5" i="2"/>
  <c r="G5" i="2"/>
  <c r="E5" i="2"/>
  <c r="I4" i="2"/>
  <c r="G4" i="2"/>
  <c r="E4" i="2"/>
  <c r="I3" i="2"/>
  <c r="G3" i="2"/>
  <c r="E3" i="2"/>
</calcChain>
</file>

<file path=xl/sharedStrings.xml><?xml version="1.0" encoding="utf-8"?>
<sst xmlns="http://schemas.openxmlformats.org/spreadsheetml/2006/main" count="58" uniqueCount="51">
  <si>
    <t>Serious offences against the Property</t>
  </si>
  <si>
    <t>Offences</t>
  </si>
  <si>
    <t>OFFENCES RELATING TO PROPERTY</t>
  </si>
  <si>
    <t>intention of deceiting by Concealing registers, wills, deeds etc.</t>
  </si>
  <si>
    <t>Burglary, housebreaking and similar offences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</si>
  <si>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</si>
  <si>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</si>
  <si>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</si>
  <si>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</si>
  <si>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</si>
  <si>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Frauds by trustees and persons in a position of trust and false accounting</t>
  </si>
  <si>
    <t>MALICIOUS INJURIES TO PROPERTY</t>
  </si>
  <si>
    <t>Arson / Attempt to commit arson</t>
  </si>
  <si>
    <t>Setting or attempt to set fire to crops and growing plants</t>
  </si>
  <si>
    <t>Attempt to destroy property by explosives</t>
  </si>
  <si>
    <t>Theft and Burglary offences</t>
  </si>
  <si>
    <t>Serious Theft</t>
  </si>
  <si>
    <t>Minor Theft</t>
  </si>
  <si>
    <t>% change  18 - 19</t>
  </si>
  <si>
    <t xml:space="preserve">False pretences for dealing of a property that belongs to thirds (not by the owner) </t>
  </si>
  <si>
    <t>Fraudulent appropriation of power and running water</t>
  </si>
  <si>
    <t>Entering upon the property of another armed, with intent to steal</t>
  </si>
  <si>
    <t>Extortion</t>
  </si>
  <si>
    <t>Directors and officers of corporations or companies fraudulently appropriating property, or keeping fraudulent accounts or falsifying books or accounts</t>
  </si>
  <si>
    <t>False statements by officials of companies</t>
  </si>
  <si>
    <t>Fraudulents false accounting</t>
  </si>
  <si>
    <t>False accounting by public officers</t>
  </si>
  <si>
    <t>Usury rules and profiteering</t>
  </si>
  <si>
    <t>Theft by public officials</t>
  </si>
  <si>
    <t>Theft by secretaries and servants</t>
  </si>
  <si>
    <t>Theft by Managers or Officials</t>
  </si>
  <si>
    <t>Theft from agents etc.</t>
  </si>
  <si>
    <t>Theft  from a residence, property valued €8,54 and more,</t>
  </si>
  <si>
    <t>Casting away ships</t>
  </si>
  <si>
    <t>Written threats to commit arson</t>
  </si>
  <si>
    <t>Arson and attempted arson in Forest</t>
  </si>
  <si>
    <t>Robbery</t>
  </si>
  <si>
    <t>Theft of any item over €1000 (Theft of mobile and motorcycle of any value is a minor offence)
(From year 2020 the amount has changed to €2000)</t>
  </si>
  <si>
    <t>Stealing animals of value over €1000 and killing animals with intent to steal
(From year 2020 the amount has changed to €2000)</t>
  </si>
  <si>
    <t>Theft of motor vehicles, valued at more than €2000 (excluding mopeds up to 49cc)</t>
  </si>
  <si>
    <t>Theft from a motor vehicle, property valued at more than €2000</t>
  </si>
  <si>
    <t>Receiving stolen property over €1000 
(From year 2020 the amount has changed to €2000)</t>
  </si>
  <si>
    <t>Unlawful possession of property over €1000
(From year 2020 the amount has changed to €2000)</t>
  </si>
  <si>
    <t>Injuring animals which its value are over €1000
(From year 2020 the amount has changed to €2000)</t>
  </si>
  <si>
    <t>Malicious injury at property over €1000
(From year 2020 the amount has changed to €2000)</t>
  </si>
  <si>
    <r>
      <t>Not available</t>
    </r>
    <r>
      <rPr>
        <b/>
        <vertAlign val="superscript"/>
        <sz val="10"/>
        <rFont val="Tahoma"/>
        <family val="2"/>
        <charset val="161"/>
      </rPr>
      <t>1</t>
    </r>
  </si>
  <si>
    <r>
      <t xml:space="preserve">Source: </t>
    </r>
    <r>
      <rPr>
        <i/>
        <sz val="9"/>
        <rFont val="Arial"/>
        <family val="2"/>
        <charset val="161"/>
      </rPr>
      <t>Statistics and Cartography Office</t>
    </r>
  </si>
  <si>
    <t>% change  19 - 20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</si>
  <si>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--  The above figures do not include cases that have been downgraded to "Minor", cases that have been recorded by mistake and cases that were classified as non-existent.
-- Not available</t>
    </r>
    <r>
      <rPr>
        <vertAlign val="superscript"/>
        <sz val="10"/>
        <color rgb="FF000000"/>
        <rFont val="Calibri"/>
        <family val="2"/>
        <charset val="161"/>
      </rPr>
      <t>1</t>
    </r>
    <r>
      <rPr>
        <sz val="10"/>
        <color indexed="8"/>
        <rFont val="Calibri"/>
        <family val="2"/>
        <charset val="161"/>
      </rPr>
      <t>: These offences have been created and implemented, for statistical purposes, in the year 2020. Therefore, data from previous years are not available.</t>
    </r>
  </si>
  <si>
    <t>% change  20 - 21</t>
  </si>
  <si>
    <t>Stealing crops, etc. (no valid)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</si>
</sst>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Tahoma"/>
      <family val="2"/>
      <charset val="161"/>
    </font>
    <font>
      <b/>
      <i/>
      <sz val="9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vertAlign val="superscript"/>
      <sz val="10"/>
      <name val="Tahoma"/>
      <family val="2"/>
      <charset val="161"/>
    </font>
    <font>
      <i/>
      <sz val="9"/>
      <name val="Arial"/>
      <family val="2"/>
      <charset val="161"/>
    </font>
    <font>
      <vertAlign val="superscript"/>
      <sz val="1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</cellStyleXfs>
  <cellXfs count="42">
    <xf numFmtId="0" fontId="0" fillId="0" borderId="0" xfId="0"/>
    <xf numFmtId="0" fontId="7" fillId="0" borderId="2" xfId="2" applyFont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0" fontId="3" fillId="3" borderId="2" xfId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 wrapText="1"/>
    </xf>
    <xf numFmtId="0" fontId="3" fillId="3" borderId="2" xfId="4" applyFont="1" applyFill="1" applyBorder="1" applyAlignment="1">
      <alignment horizontal="center" vertical="center"/>
    </xf>
    <xf numFmtId="0" fontId="1" fillId="0" borderId="0" xfId="4"/>
    <xf numFmtId="0" fontId="4" fillId="4" borderId="2" xfId="4" applyFont="1" applyFill="1" applyBorder="1" applyAlignment="1">
      <alignment horizontal="center" vertical="center" wrapText="1"/>
    </xf>
    <xf numFmtId="9" fontId="7" fillId="4" borderId="2" xfId="5" applyFont="1" applyFill="1" applyBorder="1" applyAlignment="1">
      <alignment horizontal="right" vertical="top" wrapText="1"/>
    </xf>
    <xf numFmtId="9" fontId="7" fillId="4" borderId="3" xfId="5" applyFont="1" applyFill="1" applyBorder="1" applyAlignment="1">
      <alignment horizontal="right" vertical="top" wrapText="1"/>
    </xf>
    <xf numFmtId="9" fontId="7" fillId="4" borderId="4" xfId="5" applyFont="1" applyFill="1" applyBorder="1" applyAlignment="1">
      <alignment horizontal="right" vertical="top" wrapText="1"/>
    </xf>
    <xf numFmtId="0" fontId="13" fillId="0" borderId="0" xfId="6" applyFont="1" applyAlignment="1">
      <alignment vertical="top" wrapText="1"/>
    </xf>
    <xf numFmtId="0" fontId="12" fillId="0" borderId="0" xfId="6" applyFont="1" applyBorder="1" applyAlignment="1">
      <alignment vertical="center"/>
    </xf>
    <xf numFmtId="0" fontId="7" fillId="2" borderId="9" xfId="2" applyFont="1" applyFill="1" applyBorder="1" applyAlignment="1">
      <alignment vertical="top" wrapText="1"/>
    </xf>
    <xf numFmtId="0" fontId="7" fillId="0" borderId="9" xfId="2" applyFont="1" applyBorder="1" applyAlignment="1">
      <alignment horizontal="right" vertical="top" wrapText="1"/>
    </xf>
    <xf numFmtId="9" fontId="7" fillId="4" borderId="9" xfId="5" applyFont="1" applyFill="1" applyBorder="1" applyAlignment="1">
      <alignment horizontal="right" vertical="top" wrapText="1"/>
    </xf>
    <xf numFmtId="9" fontId="7" fillId="4" borderId="10" xfId="5" applyFont="1" applyFill="1" applyBorder="1" applyAlignment="1">
      <alignment horizontal="right" vertical="top" wrapText="1"/>
    </xf>
    <xf numFmtId="9" fontId="7" fillId="4" borderId="12" xfId="5" applyFont="1" applyFill="1" applyBorder="1" applyAlignment="1">
      <alignment horizontal="right" vertical="top" wrapText="1"/>
    </xf>
    <xf numFmtId="0" fontId="7" fillId="2" borderId="14" xfId="2" applyFont="1" applyFill="1" applyBorder="1" applyAlignment="1">
      <alignment vertical="top" wrapText="1"/>
    </xf>
    <xf numFmtId="0" fontId="7" fillId="0" borderId="14" xfId="2" applyFont="1" applyBorder="1" applyAlignment="1">
      <alignment horizontal="right" vertical="top" wrapText="1"/>
    </xf>
    <xf numFmtId="9" fontId="7" fillId="4" borderId="17" xfId="5" applyFont="1" applyFill="1" applyBorder="1" applyAlignment="1">
      <alignment horizontal="right" vertical="top" wrapText="1"/>
    </xf>
    <xf numFmtId="0" fontId="7" fillId="0" borderId="2" xfId="2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9" fontId="7" fillId="4" borderId="14" xfId="5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/>
    </xf>
    <xf numFmtId="0" fontId="6" fillId="3" borderId="8" xfId="2" applyFont="1" applyFill="1" applyBorder="1" applyAlignment="1">
      <alignment horizontal="center" vertical="center" textRotation="90"/>
    </xf>
    <xf numFmtId="0" fontId="6" fillId="3" borderId="11" xfId="2" applyFont="1" applyFill="1" applyBorder="1" applyAlignment="1">
      <alignment horizontal="center" vertical="center" textRotation="90"/>
    </xf>
    <xf numFmtId="0" fontId="6" fillId="3" borderId="13" xfId="2" applyFont="1" applyFill="1" applyBorder="1" applyAlignment="1">
      <alignment horizontal="center" vertical="center" textRotation="90"/>
    </xf>
    <xf numFmtId="0" fontId="11" fillId="5" borderId="5" xfId="2" applyFont="1" applyFill="1" applyBorder="1" applyAlignment="1">
      <alignment horizontal="center" vertical="center" wrapText="1"/>
    </xf>
    <xf numFmtId="0" fontId="11" fillId="5" borderId="6" xfId="2" applyFont="1" applyFill="1" applyBorder="1" applyAlignment="1">
      <alignment horizontal="center" vertical="center" wrapText="1"/>
    </xf>
    <xf numFmtId="0" fontId="11" fillId="5" borderId="7" xfId="2" applyFont="1" applyFill="1" applyBorder="1" applyAlignment="1">
      <alignment horizontal="center" vertical="center" wrapText="1"/>
    </xf>
    <xf numFmtId="0" fontId="11" fillId="5" borderId="0" xfId="2" applyFont="1" applyFill="1" applyBorder="1" applyAlignment="1">
      <alignment horizontal="center" vertical="center" wrapText="1"/>
    </xf>
    <xf numFmtId="0" fontId="11" fillId="5" borderId="18" xfId="2" applyFont="1" applyFill="1" applyBorder="1" applyAlignment="1">
      <alignment horizontal="center" vertical="center" wrapText="1"/>
    </xf>
    <xf numFmtId="0" fontId="11" fillId="5" borderId="19" xfId="2" applyFont="1" applyFill="1" applyBorder="1" applyAlignment="1">
      <alignment horizontal="center" vertical="center" wrapText="1"/>
    </xf>
    <xf numFmtId="0" fontId="11" fillId="5" borderId="15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</cellXfs>
  <cellStyles count="8">
    <cellStyle name="Normal" xfId="0" builtinId="0"/>
    <cellStyle name="Normal 2" xfId="7" xr:uid="{56432CF2-A71E-4BDD-9C7F-56EFF4B264BF}"/>
    <cellStyle name="Normal 4" xfId="6" xr:uid="{D6A6D2F2-4EC5-46FF-B576-A6F2E535C159}"/>
    <cellStyle name="Normal_SHEET_1" xfId="1" xr:uid="{00000000-0005-0000-0000-000001000000}"/>
    <cellStyle name="Normal_SHEET_1 2" xfId="4" xr:uid="{1A1C642C-DEAE-4A47-9409-5CDCA6866BDF}"/>
    <cellStyle name="Normal_Stoixeia gia dimosiografiki diaskepsi TAE 24_2_06" xfId="2" xr:uid="{00000000-0005-0000-0000-000002000000}"/>
    <cellStyle name="Percent 2" xfId="3" xr:uid="{00000000-0005-0000-0000-000003000000}"/>
    <cellStyle name="Percent 2 2" xfId="5" xr:uid="{B1D4D002-EDD8-4E02-A765-9F1AB0D197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B071-2057-46A8-8360-ECE03BEF5DE2}">
  <sheetPr>
    <tabColor theme="6" tint="-0.249977111117893"/>
  </sheetPr>
  <dimension ref="A1:AA56"/>
  <sheetViews>
    <sheetView tabSelected="1" zoomScaleNormal="100" zoomScaleSheetLayoutView="70" workbookViewId="0">
      <selection activeCell="J10" sqref="J10"/>
    </sheetView>
  </sheetViews>
  <sheetFormatPr defaultRowHeight="12.75" x14ac:dyDescent="0.2"/>
  <cols>
    <col min="1" max="1" width="4.28515625" style="9" customWidth="1"/>
    <col min="2" max="2" width="41.85546875" style="9" customWidth="1"/>
    <col min="3" max="4" width="6.28515625" style="9" customWidth="1"/>
    <col min="5" max="5" width="9.85546875" style="9" customWidth="1"/>
    <col min="6" max="6" width="6.28515625" style="9" customWidth="1"/>
    <col min="7" max="7" width="9.85546875" style="9" customWidth="1"/>
    <col min="8" max="8" width="6.28515625" style="9" customWidth="1"/>
    <col min="9" max="9" width="9.85546875" style="9" customWidth="1"/>
    <col min="10" max="16384" width="9.140625" style="9"/>
  </cols>
  <sheetData>
    <row r="1" spans="1:9" ht="29.2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2.25" customHeight="1" x14ac:dyDescent="0.2">
      <c r="A2" s="8"/>
      <c r="B2" s="4" t="s">
        <v>1</v>
      </c>
      <c r="C2" s="8">
        <v>2018</v>
      </c>
      <c r="D2" s="8">
        <v>2019</v>
      </c>
      <c r="E2" s="10" t="s">
        <v>18</v>
      </c>
      <c r="F2" s="8">
        <v>2020</v>
      </c>
      <c r="G2" s="10" t="s">
        <v>47</v>
      </c>
      <c r="H2" s="8">
        <v>2021</v>
      </c>
      <c r="I2" s="10" t="s">
        <v>49</v>
      </c>
    </row>
    <row r="3" spans="1:9" ht="31.5" x14ac:dyDescent="0.2">
      <c r="A3" s="29" t="s">
        <v>2</v>
      </c>
      <c r="B3" s="5" t="s">
        <v>37</v>
      </c>
      <c r="C3" s="1">
        <v>689</v>
      </c>
      <c r="D3" s="1">
        <v>616</v>
      </c>
      <c r="E3" s="11">
        <f t="shared" ref="E3:E39" si="0">IF(C3=0,"-",(D3-C3)/C3)</f>
        <v>-0.10595065312046444</v>
      </c>
      <c r="F3" s="1">
        <v>143</v>
      </c>
      <c r="G3" s="11">
        <f>IF(D3=0,"-",(F3-D3)/D3)</f>
        <v>-0.7678571428571429</v>
      </c>
      <c r="H3" s="1">
        <v>177</v>
      </c>
      <c r="I3" s="11">
        <f>IF(F3=0,"-",(H3-F3)/F3)</f>
        <v>0.23776223776223776</v>
      </c>
    </row>
    <row r="4" spans="1:9" ht="35.25" customHeight="1" x14ac:dyDescent="0.2">
      <c r="A4" s="30"/>
      <c r="B4" s="5" t="s">
        <v>38</v>
      </c>
      <c r="C4" s="1">
        <v>18</v>
      </c>
      <c r="D4" s="1">
        <v>17</v>
      </c>
      <c r="E4" s="11">
        <f t="shared" si="0"/>
        <v>-5.5555555555555552E-2</v>
      </c>
      <c r="F4" s="1">
        <v>7</v>
      </c>
      <c r="G4" s="11">
        <f t="shared" ref="G4:G40" si="1">IF(D4=0,"-",(F4-D4)/D4)</f>
        <v>-0.58823529411764708</v>
      </c>
      <c r="H4" s="1">
        <v>5</v>
      </c>
      <c r="I4" s="11">
        <f t="shared" ref="I4:I40" si="2">IF(F4=0,"-",(H4-F4)/F4)</f>
        <v>-0.2857142857142857</v>
      </c>
    </row>
    <row r="5" spans="1:9" ht="23.25" hidden="1" customHeight="1" x14ac:dyDescent="0.2">
      <c r="A5" s="30"/>
      <c r="B5" s="5" t="s">
        <v>50</v>
      </c>
      <c r="C5" s="1"/>
      <c r="D5" s="1"/>
      <c r="E5" s="11" t="str">
        <f t="shared" si="0"/>
        <v>-</v>
      </c>
      <c r="F5" s="1"/>
      <c r="G5" s="11" t="str">
        <f t="shared" si="1"/>
        <v>-</v>
      </c>
      <c r="H5" s="1"/>
      <c r="I5" s="11" t="str">
        <f t="shared" si="2"/>
        <v>-</v>
      </c>
    </row>
    <row r="6" spans="1:9" ht="23.25" customHeight="1" x14ac:dyDescent="0.2">
      <c r="A6" s="30"/>
      <c r="B6" s="5" t="s">
        <v>3</v>
      </c>
      <c r="C6" s="1">
        <v>0</v>
      </c>
      <c r="D6" s="1">
        <v>0</v>
      </c>
      <c r="E6" s="11" t="str">
        <f t="shared" si="0"/>
        <v>-</v>
      </c>
      <c r="F6" s="1">
        <v>0</v>
      </c>
      <c r="G6" s="11" t="str">
        <f t="shared" si="1"/>
        <v>-</v>
      </c>
      <c r="H6" s="1">
        <v>0</v>
      </c>
      <c r="I6" s="11" t="str">
        <f t="shared" si="2"/>
        <v>-</v>
      </c>
    </row>
    <row r="7" spans="1:9" ht="20.100000000000001" customHeight="1" x14ac:dyDescent="0.2">
      <c r="A7" s="30"/>
      <c r="B7" s="5" t="s">
        <v>36</v>
      </c>
      <c r="C7" s="1">
        <v>73</v>
      </c>
      <c r="D7" s="1">
        <v>55</v>
      </c>
      <c r="E7" s="11">
        <f t="shared" si="0"/>
        <v>-0.24657534246575341</v>
      </c>
      <c r="F7" s="1">
        <v>78</v>
      </c>
      <c r="G7" s="11">
        <f t="shared" si="1"/>
        <v>0.41818181818181815</v>
      </c>
      <c r="H7" s="1">
        <v>67</v>
      </c>
      <c r="I7" s="11">
        <f t="shared" si="2"/>
        <v>-0.14102564102564102</v>
      </c>
    </row>
    <row r="8" spans="1:9" ht="20.100000000000001" customHeight="1" x14ac:dyDescent="0.2">
      <c r="A8" s="30"/>
      <c r="B8" s="5" t="s">
        <v>4</v>
      </c>
      <c r="C8" s="1">
        <v>1217</v>
      </c>
      <c r="D8" s="1">
        <v>1152</v>
      </c>
      <c r="E8" s="11">
        <f t="shared" si="0"/>
        <v>-5.341002465078061E-2</v>
      </c>
      <c r="F8" s="1">
        <v>842</v>
      </c>
      <c r="G8" s="11">
        <f t="shared" si="1"/>
        <v>-0.26909722222222221</v>
      </c>
      <c r="H8" s="1">
        <v>840</v>
      </c>
      <c r="I8" s="11">
        <f t="shared" si="2"/>
        <v>-2.3752969121140144E-3</v>
      </c>
    </row>
    <row r="9" spans="1:9" ht="20.100000000000001" customHeight="1" x14ac:dyDescent="0.2">
      <c r="A9" s="30"/>
      <c r="B9" s="5" t="s">
        <v>5</v>
      </c>
      <c r="C9" s="1">
        <v>121</v>
      </c>
      <c r="D9" s="1">
        <v>106</v>
      </c>
      <c r="E9" s="11">
        <f t="shared" si="0"/>
        <v>-0.12396694214876033</v>
      </c>
      <c r="F9" s="1">
        <v>127</v>
      </c>
      <c r="G9" s="11">
        <f t="shared" si="1"/>
        <v>0.19811320754716982</v>
      </c>
      <c r="H9" s="1">
        <v>156</v>
      </c>
      <c r="I9" s="11">
        <f t="shared" si="2"/>
        <v>0.2283464566929134</v>
      </c>
    </row>
    <row r="10" spans="1:9" ht="20.100000000000001" customHeight="1" x14ac:dyDescent="0.2">
      <c r="A10" s="30"/>
      <c r="B10" s="5" t="s">
        <v>6</v>
      </c>
      <c r="C10" s="1">
        <v>2</v>
      </c>
      <c r="D10" s="1">
        <v>0</v>
      </c>
      <c r="E10" s="11">
        <f t="shared" si="0"/>
        <v>-1</v>
      </c>
      <c r="F10" s="1">
        <v>0</v>
      </c>
      <c r="G10" s="11" t="str">
        <f t="shared" si="1"/>
        <v>-</v>
      </c>
      <c r="H10" s="1">
        <v>1</v>
      </c>
      <c r="I10" s="11" t="str">
        <f t="shared" si="2"/>
        <v>-</v>
      </c>
    </row>
    <row r="11" spans="1:9" ht="20.100000000000001" customHeight="1" x14ac:dyDescent="0.2">
      <c r="A11" s="30"/>
      <c r="B11" s="5" t="s">
        <v>7</v>
      </c>
      <c r="C11" s="1">
        <v>24</v>
      </c>
      <c r="D11" s="1">
        <v>22</v>
      </c>
      <c r="E11" s="11">
        <f t="shared" si="0"/>
        <v>-8.3333333333333329E-2</v>
      </c>
      <c r="F11" s="1">
        <v>23</v>
      </c>
      <c r="G11" s="11">
        <f t="shared" si="1"/>
        <v>4.5454545454545456E-2</v>
      </c>
      <c r="H11" s="1">
        <v>17</v>
      </c>
      <c r="I11" s="11">
        <f t="shared" si="2"/>
        <v>-0.2608695652173913</v>
      </c>
    </row>
    <row r="12" spans="1:9" ht="20.100000000000001" customHeight="1" x14ac:dyDescent="0.2">
      <c r="A12" s="30"/>
      <c r="B12" s="5" t="s">
        <v>8</v>
      </c>
      <c r="C12" s="1">
        <v>3</v>
      </c>
      <c r="D12" s="1">
        <v>2</v>
      </c>
      <c r="E12" s="11">
        <f t="shared" si="0"/>
        <v>-0.33333333333333331</v>
      </c>
      <c r="F12" s="1">
        <v>1</v>
      </c>
      <c r="G12" s="11">
        <f t="shared" si="1"/>
        <v>-0.5</v>
      </c>
      <c r="H12" s="1">
        <v>1</v>
      </c>
      <c r="I12" s="11">
        <f t="shared" si="2"/>
        <v>0</v>
      </c>
    </row>
    <row r="13" spans="1:9" ht="20.100000000000001" customHeight="1" x14ac:dyDescent="0.2">
      <c r="A13" s="30"/>
      <c r="B13" s="5" t="s">
        <v>9</v>
      </c>
      <c r="C13" s="1">
        <v>7</v>
      </c>
      <c r="D13" s="1">
        <v>3</v>
      </c>
      <c r="E13" s="11">
        <f t="shared" si="0"/>
        <v>-0.5714285714285714</v>
      </c>
      <c r="F13" s="1">
        <v>4</v>
      </c>
      <c r="G13" s="11">
        <f t="shared" si="1"/>
        <v>0.33333333333333331</v>
      </c>
      <c r="H13" s="1">
        <v>4</v>
      </c>
      <c r="I13" s="11">
        <f t="shared" si="2"/>
        <v>0</v>
      </c>
    </row>
    <row r="14" spans="1:9" ht="23.25" customHeight="1" x14ac:dyDescent="0.2">
      <c r="A14" s="30"/>
      <c r="B14" s="6" t="s">
        <v>41</v>
      </c>
      <c r="C14" s="2">
        <v>12</v>
      </c>
      <c r="D14" s="2">
        <v>14</v>
      </c>
      <c r="E14" s="12">
        <f t="shared" si="0"/>
        <v>0.16666666666666666</v>
      </c>
      <c r="F14" s="2">
        <v>11</v>
      </c>
      <c r="G14" s="12">
        <f t="shared" si="1"/>
        <v>-0.21428571428571427</v>
      </c>
      <c r="H14" s="2">
        <v>9</v>
      </c>
      <c r="I14" s="12">
        <f t="shared" si="2"/>
        <v>-0.18181818181818182</v>
      </c>
    </row>
    <row r="15" spans="1:9" ht="24.75" customHeight="1" x14ac:dyDescent="0.2">
      <c r="A15" s="30"/>
      <c r="B15" s="6" t="s">
        <v>10</v>
      </c>
      <c r="C15" s="2">
        <v>0</v>
      </c>
      <c r="D15" s="2">
        <v>0</v>
      </c>
      <c r="E15" s="12" t="str">
        <f t="shared" si="0"/>
        <v>-</v>
      </c>
      <c r="F15" s="2">
        <v>0</v>
      </c>
      <c r="G15" s="12" t="str">
        <f t="shared" si="1"/>
        <v>-</v>
      </c>
      <c r="H15" s="2">
        <v>0</v>
      </c>
      <c r="I15" s="12" t="str">
        <f t="shared" si="2"/>
        <v>-</v>
      </c>
    </row>
    <row r="16" spans="1:9" ht="23.25" customHeight="1" x14ac:dyDescent="0.2">
      <c r="A16" s="30"/>
      <c r="B16" s="5" t="s">
        <v>42</v>
      </c>
      <c r="C16" s="1">
        <v>31</v>
      </c>
      <c r="D16" s="1">
        <v>27</v>
      </c>
      <c r="E16" s="11">
        <f t="shared" si="0"/>
        <v>-0.12903225806451613</v>
      </c>
      <c r="F16" s="1">
        <v>20</v>
      </c>
      <c r="G16" s="11">
        <f t="shared" si="1"/>
        <v>-0.25925925925925924</v>
      </c>
      <c r="H16" s="1">
        <v>16</v>
      </c>
      <c r="I16" s="11">
        <f t="shared" si="2"/>
        <v>-0.2</v>
      </c>
    </row>
    <row r="17" spans="1:9" ht="23.25" customHeight="1" x14ac:dyDescent="0.2">
      <c r="A17" s="30"/>
      <c r="B17" s="7" t="s">
        <v>19</v>
      </c>
      <c r="C17" s="3">
        <v>5</v>
      </c>
      <c r="D17" s="3">
        <v>3</v>
      </c>
      <c r="E17" s="13">
        <f t="shared" si="0"/>
        <v>-0.4</v>
      </c>
      <c r="F17" s="3">
        <v>4</v>
      </c>
      <c r="G17" s="13">
        <f t="shared" si="1"/>
        <v>0.33333333333333331</v>
      </c>
      <c r="H17" s="3">
        <v>2</v>
      </c>
      <c r="I17" s="13">
        <f t="shared" si="2"/>
        <v>-0.5</v>
      </c>
    </row>
    <row r="18" spans="1:9" ht="20.100000000000001" customHeight="1" x14ac:dyDescent="0.2">
      <c r="A18" s="30"/>
      <c r="B18" s="5" t="s">
        <v>20</v>
      </c>
      <c r="C18" s="1">
        <v>9</v>
      </c>
      <c r="D18" s="1">
        <v>9</v>
      </c>
      <c r="E18" s="11">
        <f t="shared" si="0"/>
        <v>0</v>
      </c>
      <c r="F18" s="1">
        <v>0</v>
      </c>
      <c r="G18" s="11">
        <f t="shared" si="1"/>
        <v>-1</v>
      </c>
      <c r="H18" s="1">
        <v>0</v>
      </c>
      <c r="I18" s="11" t="str">
        <f t="shared" si="2"/>
        <v>-</v>
      </c>
    </row>
    <row r="19" spans="1:9" ht="21" customHeight="1" x14ac:dyDescent="0.2">
      <c r="A19" s="30"/>
      <c r="B19" s="5" t="s">
        <v>21</v>
      </c>
      <c r="C19" s="1">
        <v>0</v>
      </c>
      <c r="D19" s="1">
        <v>0</v>
      </c>
      <c r="E19" s="11" t="str">
        <f t="shared" si="0"/>
        <v>-</v>
      </c>
      <c r="F19" s="1"/>
      <c r="G19" s="11" t="str">
        <f t="shared" si="1"/>
        <v>-</v>
      </c>
      <c r="H19" s="1">
        <v>1</v>
      </c>
      <c r="I19" s="11" t="str">
        <f t="shared" si="2"/>
        <v>-</v>
      </c>
    </row>
    <row r="20" spans="1:9" ht="20.100000000000001" customHeight="1" x14ac:dyDescent="0.2">
      <c r="A20" s="30"/>
      <c r="B20" s="5" t="s">
        <v>22</v>
      </c>
      <c r="C20" s="1">
        <v>18</v>
      </c>
      <c r="D20" s="1">
        <v>18</v>
      </c>
      <c r="E20" s="11">
        <f t="shared" si="0"/>
        <v>0</v>
      </c>
      <c r="F20" s="1">
        <v>19</v>
      </c>
      <c r="G20" s="11">
        <f t="shared" si="1"/>
        <v>5.5555555555555552E-2</v>
      </c>
      <c r="H20" s="1">
        <v>28</v>
      </c>
      <c r="I20" s="11">
        <f t="shared" si="2"/>
        <v>0.47368421052631576</v>
      </c>
    </row>
    <row r="21" spans="1:9" ht="23.25" customHeight="1" x14ac:dyDescent="0.2">
      <c r="A21" s="30"/>
      <c r="B21" s="5" t="s">
        <v>23</v>
      </c>
      <c r="C21" s="1">
        <v>1</v>
      </c>
      <c r="D21" s="1">
        <v>0</v>
      </c>
      <c r="E21" s="11">
        <f t="shared" si="0"/>
        <v>-1</v>
      </c>
      <c r="F21" s="1">
        <v>0</v>
      </c>
      <c r="G21" s="11" t="str">
        <f t="shared" si="1"/>
        <v>-</v>
      </c>
      <c r="H21" s="1">
        <v>0</v>
      </c>
      <c r="I21" s="11" t="str">
        <f t="shared" si="2"/>
        <v>-</v>
      </c>
    </row>
    <row r="22" spans="1:9" ht="20.100000000000001" customHeight="1" x14ac:dyDescent="0.2">
      <c r="A22" s="30"/>
      <c r="B22" s="5" t="s">
        <v>24</v>
      </c>
      <c r="C22" s="1">
        <v>0</v>
      </c>
      <c r="D22" s="1">
        <v>0</v>
      </c>
      <c r="E22" s="11" t="str">
        <f t="shared" si="0"/>
        <v>-</v>
      </c>
      <c r="F22" s="1">
        <v>0</v>
      </c>
      <c r="G22" s="11" t="str">
        <f t="shared" si="1"/>
        <v>-</v>
      </c>
      <c r="H22" s="1">
        <v>0</v>
      </c>
      <c r="I22" s="11" t="str">
        <f t="shared" si="2"/>
        <v>-</v>
      </c>
    </row>
    <row r="23" spans="1:9" ht="20.100000000000001" customHeight="1" x14ac:dyDescent="0.2">
      <c r="A23" s="30"/>
      <c r="B23" s="5" t="s">
        <v>25</v>
      </c>
      <c r="C23" s="1">
        <v>0</v>
      </c>
      <c r="D23" s="1">
        <v>0</v>
      </c>
      <c r="E23" s="11" t="str">
        <f t="shared" si="0"/>
        <v>-</v>
      </c>
      <c r="F23" s="1">
        <v>0</v>
      </c>
      <c r="G23" s="11" t="str">
        <f t="shared" si="1"/>
        <v>-</v>
      </c>
      <c r="H23" s="1">
        <v>0</v>
      </c>
      <c r="I23" s="11" t="str">
        <f t="shared" si="2"/>
        <v>-</v>
      </c>
    </row>
    <row r="24" spans="1:9" ht="20.100000000000001" customHeight="1" x14ac:dyDescent="0.2">
      <c r="A24" s="30"/>
      <c r="B24" s="5" t="s">
        <v>26</v>
      </c>
      <c r="C24" s="1">
        <v>0</v>
      </c>
      <c r="D24" s="1">
        <v>0</v>
      </c>
      <c r="E24" s="11" t="str">
        <f t="shared" si="0"/>
        <v>-</v>
      </c>
      <c r="F24" s="1">
        <v>0</v>
      </c>
      <c r="G24" s="11" t="str">
        <f t="shared" si="1"/>
        <v>-</v>
      </c>
      <c r="H24" s="1">
        <v>0</v>
      </c>
      <c r="I24" s="11" t="str">
        <f t="shared" si="2"/>
        <v>-</v>
      </c>
    </row>
    <row r="25" spans="1:9" ht="20.100000000000001" customHeight="1" x14ac:dyDescent="0.2">
      <c r="A25" s="30"/>
      <c r="B25" s="6" t="s">
        <v>27</v>
      </c>
      <c r="C25" s="2">
        <v>4</v>
      </c>
      <c r="D25" s="2">
        <v>9</v>
      </c>
      <c r="E25" s="12">
        <f t="shared" si="0"/>
        <v>1.25</v>
      </c>
      <c r="F25" s="2">
        <v>1</v>
      </c>
      <c r="G25" s="12">
        <f t="shared" si="1"/>
        <v>-0.88888888888888884</v>
      </c>
      <c r="H25" s="2">
        <v>2</v>
      </c>
      <c r="I25" s="12">
        <f t="shared" si="2"/>
        <v>1</v>
      </c>
    </row>
    <row r="26" spans="1:9" ht="20.100000000000001" customHeight="1" x14ac:dyDescent="0.2">
      <c r="A26" s="30"/>
      <c r="B26" s="6" t="s">
        <v>28</v>
      </c>
      <c r="C26" s="34" t="s">
        <v>45</v>
      </c>
      <c r="D26" s="35"/>
      <c r="E26" s="35"/>
      <c r="F26" s="2">
        <v>5</v>
      </c>
      <c r="G26" s="12" t="str">
        <f t="shared" si="1"/>
        <v>-</v>
      </c>
      <c r="H26" s="2">
        <v>2</v>
      </c>
      <c r="I26" s="12">
        <f t="shared" si="2"/>
        <v>-0.6</v>
      </c>
    </row>
    <row r="27" spans="1:9" ht="20.100000000000001" customHeight="1" x14ac:dyDescent="0.2">
      <c r="A27" s="30"/>
      <c r="B27" s="6" t="s">
        <v>29</v>
      </c>
      <c r="C27" s="36"/>
      <c r="D27" s="37"/>
      <c r="E27" s="37"/>
      <c r="F27" s="2">
        <v>59</v>
      </c>
      <c r="G27" s="12" t="str">
        <f t="shared" si="1"/>
        <v>-</v>
      </c>
      <c r="H27" s="2">
        <v>36</v>
      </c>
      <c r="I27" s="12">
        <f t="shared" si="2"/>
        <v>-0.38983050847457629</v>
      </c>
    </row>
    <row r="28" spans="1:9" ht="20.100000000000001" customHeight="1" x14ac:dyDescent="0.2">
      <c r="A28" s="30"/>
      <c r="B28" s="6" t="s">
        <v>30</v>
      </c>
      <c r="C28" s="36"/>
      <c r="D28" s="37"/>
      <c r="E28" s="37"/>
      <c r="F28" s="2">
        <v>5</v>
      </c>
      <c r="G28" s="12" t="str">
        <f t="shared" si="1"/>
        <v>-</v>
      </c>
      <c r="H28" s="2">
        <v>8</v>
      </c>
      <c r="I28" s="12">
        <f t="shared" si="2"/>
        <v>0.6</v>
      </c>
    </row>
    <row r="29" spans="1:9" ht="20.100000000000001" customHeight="1" x14ac:dyDescent="0.2">
      <c r="A29" s="30"/>
      <c r="B29" s="6" t="s">
        <v>31</v>
      </c>
      <c r="C29" s="36"/>
      <c r="D29" s="37"/>
      <c r="E29" s="37"/>
      <c r="F29" s="2">
        <v>22</v>
      </c>
      <c r="G29" s="12" t="str">
        <f t="shared" si="1"/>
        <v>-</v>
      </c>
      <c r="H29" s="2">
        <v>23</v>
      </c>
      <c r="I29" s="12">
        <f t="shared" si="2"/>
        <v>4.5454545454545456E-2</v>
      </c>
    </row>
    <row r="30" spans="1:9" ht="23.25" customHeight="1" x14ac:dyDescent="0.2">
      <c r="A30" s="30"/>
      <c r="B30" s="6" t="s">
        <v>39</v>
      </c>
      <c r="C30" s="36"/>
      <c r="D30" s="37"/>
      <c r="E30" s="37"/>
      <c r="F30" s="2">
        <v>134</v>
      </c>
      <c r="G30" s="12" t="str">
        <f t="shared" si="1"/>
        <v>-</v>
      </c>
      <c r="H30" s="2">
        <v>144</v>
      </c>
      <c r="I30" s="12">
        <f t="shared" si="2"/>
        <v>7.4626865671641784E-2</v>
      </c>
    </row>
    <row r="31" spans="1:9" ht="20.100000000000001" customHeight="1" x14ac:dyDescent="0.2">
      <c r="A31" s="30"/>
      <c r="B31" s="6" t="s">
        <v>32</v>
      </c>
      <c r="C31" s="36"/>
      <c r="D31" s="37"/>
      <c r="E31" s="37"/>
      <c r="F31" s="2">
        <v>108</v>
      </c>
      <c r="G31" s="12" t="str">
        <f t="shared" si="1"/>
        <v>-</v>
      </c>
      <c r="H31" s="2">
        <v>96</v>
      </c>
      <c r="I31" s="12">
        <f t="shared" si="2"/>
        <v>-0.1111111111111111</v>
      </c>
    </row>
    <row r="32" spans="1:9" ht="23.25" customHeight="1" thickBot="1" x14ac:dyDescent="0.25">
      <c r="A32" s="30"/>
      <c r="B32" s="6" t="s">
        <v>40</v>
      </c>
      <c r="C32" s="38"/>
      <c r="D32" s="39"/>
      <c r="E32" s="39"/>
      <c r="F32" s="2">
        <v>30</v>
      </c>
      <c r="G32" s="12" t="str">
        <f t="shared" si="1"/>
        <v>-</v>
      </c>
      <c r="H32" s="2">
        <v>36</v>
      </c>
      <c r="I32" s="12">
        <f t="shared" si="2"/>
        <v>0.2</v>
      </c>
    </row>
    <row r="33" spans="1:9" ht="20.100000000000001" customHeight="1" x14ac:dyDescent="0.2">
      <c r="A33" s="31" t="s">
        <v>11</v>
      </c>
      <c r="B33" s="16" t="s">
        <v>12</v>
      </c>
      <c r="C33" s="17">
        <v>172</v>
      </c>
      <c r="D33" s="17">
        <v>144</v>
      </c>
      <c r="E33" s="18">
        <f t="shared" si="0"/>
        <v>-0.16279069767441862</v>
      </c>
      <c r="F33" s="17">
        <v>168</v>
      </c>
      <c r="G33" s="18">
        <f t="shared" si="1"/>
        <v>0.16666666666666666</v>
      </c>
      <c r="H33" s="17">
        <v>169</v>
      </c>
      <c r="I33" s="19">
        <f t="shared" si="2"/>
        <v>5.9523809523809521E-3</v>
      </c>
    </row>
    <row r="34" spans="1:9" ht="20.100000000000001" customHeight="1" x14ac:dyDescent="0.2">
      <c r="A34" s="32"/>
      <c r="B34" s="5" t="s">
        <v>13</v>
      </c>
      <c r="C34" s="1">
        <v>6</v>
      </c>
      <c r="D34" s="1">
        <v>5</v>
      </c>
      <c r="E34" s="11">
        <f t="shared" si="0"/>
        <v>-0.16666666666666666</v>
      </c>
      <c r="F34" s="1">
        <v>8</v>
      </c>
      <c r="G34" s="11">
        <f t="shared" si="1"/>
        <v>0.6</v>
      </c>
      <c r="H34" s="1">
        <v>10</v>
      </c>
      <c r="I34" s="20">
        <f t="shared" si="2"/>
        <v>0.25</v>
      </c>
    </row>
    <row r="35" spans="1:9" ht="20.100000000000001" customHeight="1" x14ac:dyDescent="0.2">
      <c r="A35" s="32"/>
      <c r="B35" s="5" t="s">
        <v>33</v>
      </c>
      <c r="C35" s="1">
        <v>0</v>
      </c>
      <c r="D35" s="1">
        <v>0</v>
      </c>
      <c r="E35" s="11" t="str">
        <f t="shared" si="0"/>
        <v>-</v>
      </c>
      <c r="F35" s="1"/>
      <c r="G35" s="11" t="str">
        <f t="shared" si="1"/>
        <v>-</v>
      </c>
      <c r="H35" s="1">
        <v>0</v>
      </c>
      <c r="I35" s="20" t="str">
        <f t="shared" si="2"/>
        <v>-</v>
      </c>
    </row>
    <row r="36" spans="1:9" ht="21" x14ac:dyDescent="0.2">
      <c r="A36" s="32"/>
      <c r="B36" s="5" t="s">
        <v>43</v>
      </c>
      <c r="C36" s="1">
        <v>1</v>
      </c>
      <c r="D36" s="1">
        <v>1</v>
      </c>
      <c r="E36" s="11">
        <f t="shared" si="0"/>
        <v>0</v>
      </c>
      <c r="F36" s="1">
        <v>0</v>
      </c>
      <c r="G36" s="11">
        <f t="shared" si="1"/>
        <v>-1</v>
      </c>
      <c r="H36" s="1">
        <v>1</v>
      </c>
      <c r="I36" s="20" t="str">
        <f t="shared" si="2"/>
        <v>-</v>
      </c>
    </row>
    <row r="37" spans="1:9" ht="21" x14ac:dyDescent="0.2">
      <c r="A37" s="32"/>
      <c r="B37" s="5" t="s">
        <v>44</v>
      </c>
      <c r="C37" s="1">
        <v>82</v>
      </c>
      <c r="D37" s="1">
        <v>78</v>
      </c>
      <c r="E37" s="11">
        <f t="shared" si="0"/>
        <v>-4.878048780487805E-2</v>
      </c>
      <c r="F37" s="1">
        <v>48</v>
      </c>
      <c r="G37" s="11">
        <f t="shared" si="1"/>
        <v>-0.38461538461538464</v>
      </c>
      <c r="H37" s="1">
        <v>48</v>
      </c>
      <c r="I37" s="20">
        <f t="shared" si="2"/>
        <v>0</v>
      </c>
    </row>
    <row r="38" spans="1:9" ht="20.100000000000001" customHeight="1" x14ac:dyDescent="0.2">
      <c r="A38" s="32"/>
      <c r="B38" s="5" t="s">
        <v>14</v>
      </c>
      <c r="C38" s="1">
        <v>25</v>
      </c>
      <c r="D38" s="1">
        <v>15</v>
      </c>
      <c r="E38" s="11">
        <f t="shared" si="0"/>
        <v>-0.4</v>
      </c>
      <c r="F38" s="1">
        <v>33</v>
      </c>
      <c r="G38" s="11">
        <f t="shared" si="1"/>
        <v>1.2</v>
      </c>
      <c r="H38" s="1">
        <v>21</v>
      </c>
      <c r="I38" s="20">
        <f t="shared" si="2"/>
        <v>-0.36363636363636365</v>
      </c>
    </row>
    <row r="39" spans="1:9" ht="20.100000000000001" customHeight="1" x14ac:dyDescent="0.2">
      <c r="A39" s="32"/>
      <c r="B39" s="5" t="s">
        <v>34</v>
      </c>
      <c r="C39" s="1">
        <v>0</v>
      </c>
      <c r="D39" s="1">
        <v>0</v>
      </c>
      <c r="E39" s="11" t="str">
        <f t="shared" si="0"/>
        <v>-</v>
      </c>
      <c r="F39" s="1">
        <v>1</v>
      </c>
      <c r="G39" s="11" t="str">
        <f t="shared" si="1"/>
        <v>-</v>
      </c>
      <c r="H39" s="1">
        <v>0</v>
      </c>
      <c r="I39" s="20">
        <f t="shared" si="2"/>
        <v>-1</v>
      </c>
    </row>
    <row r="40" spans="1:9" ht="20.100000000000001" customHeight="1" thickBot="1" x14ac:dyDescent="0.25">
      <c r="A40" s="33"/>
      <c r="B40" s="21" t="s">
        <v>35</v>
      </c>
      <c r="C40" s="40" t="s">
        <v>45</v>
      </c>
      <c r="D40" s="41"/>
      <c r="E40" s="41"/>
      <c r="F40" s="22">
        <v>4</v>
      </c>
      <c r="G40" s="26" t="str">
        <f t="shared" si="1"/>
        <v>-</v>
      </c>
      <c r="H40" s="22">
        <v>3</v>
      </c>
      <c r="I40" s="23">
        <f t="shared" si="2"/>
        <v>-0.25</v>
      </c>
    </row>
    <row r="41" spans="1:9" x14ac:dyDescent="0.2">
      <c r="A41" s="15" t="s">
        <v>46</v>
      </c>
    </row>
    <row r="42" spans="1:9" ht="30.75" customHeight="1" x14ac:dyDescent="0.2">
      <c r="B42" s="28" t="s">
        <v>15</v>
      </c>
      <c r="C42" s="28"/>
      <c r="D42" s="28"/>
      <c r="E42" s="28"/>
      <c r="F42" s="28"/>
      <c r="G42" s="28"/>
      <c r="H42" s="28"/>
      <c r="I42" s="28"/>
    </row>
    <row r="43" spans="1:9" ht="36.75" customHeight="1" x14ac:dyDescent="0.2">
      <c r="B43" s="4" t="s">
        <v>1</v>
      </c>
      <c r="C43" s="8">
        <v>2018</v>
      </c>
      <c r="D43" s="8">
        <v>2019</v>
      </c>
      <c r="E43" s="10" t="s">
        <v>18</v>
      </c>
      <c r="F43" s="8">
        <v>2020</v>
      </c>
      <c r="G43" s="10" t="s">
        <v>47</v>
      </c>
      <c r="H43" s="8">
        <v>2021</v>
      </c>
      <c r="I43" s="10" t="s">
        <v>49</v>
      </c>
    </row>
    <row r="44" spans="1:9" ht="29.25" customHeight="1" x14ac:dyDescent="0.2">
      <c r="B44" s="5" t="s">
        <v>16</v>
      </c>
      <c r="C44" s="1">
        <v>707</v>
      </c>
      <c r="D44" s="1">
        <v>633</v>
      </c>
      <c r="E44" s="11">
        <f t="shared" ref="E44:E46" si="3">IF(C44=0,"-",(D44-C44)/C44)</f>
        <v>-0.10466760961810467</v>
      </c>
      <c r="F44" s="1">
        <v>513</v>
      </c>
      <c r="G44" s="11">
        <f t="shared" ref="G44:G46" si="4">IF(D44=0,"-",(F44-D44)/D44)</f>
        <v>-0.1895734597156398</v>
      </c>
      <c r="H44" s="1">
        <v>527</v>
      </c>
      <c r="I44" s="11">
        <f>IF(F44=0,"-",(H44-F44)/F44)</f>
        <v>2.7290448343079921E-2</v>
      </c>
    </row>
    <row r="45" spans="1:9" ht="29.25" customHeight="1" x14ac:dyDescent="0.2">
      <c r="B45" s="5" t="s">
        <v>17</v>
      </c>
      <c r="C45" s="1">
        <v>540</v>
      </c>
      <c r="D45" s="1">
        <v>586</v>
      </c>
      <c r="E45" s="11">
        <f t="shared" si="3"/>
        <v>8.5185185185185183E-2</v>
      </c>
      <c r="F45" s="1">
        <v>802</v>
      </c>
      <c r="G45" s="11">
        <f t="shared" si="4"/>
        <v>0.36860068259385664</v>
      </c>
      <c r="H45" s="24">
        <v>789</v>
      </c>
      <c r="I45" s="11">
        <f t="shared" ref="I45:I46" si="5">IF(F45=0,"-",(H45-F45)/F45)</f>
        <v>-1.6209476309226933E-2</v>
      </c>
    </row>
    <row r="46" spans="1:9" ht="33.75" customHeight="1" x14ac:dyDescent="0.2">
      <c r="B46" s="5" t="s">
        <v>4</v>
      </c>
      <c r="C46" s="1">
        <v>1217</v>
      </c>
      <c r="D46" s="1">
        <v>1152</v>
      </c>
      <c r="E46" s="11">
        <f t="shared" si="3"/>
        <v>-5.341002465078061E-2</v>
      </c>
      <c r="F46" s="1">
        <v>842</v>
      </c>
      <c r="G46" s="11">
        <f t="shared" si="4"/>
        <v>-0.26909722222222221</v>
      </c>
      <c r="H46" s="1">
        <v>840</v>
      </c>
      <c r="I46" s="11">
        <f t="shared" si="5"/>
        <v>-2.3752969121140144E-3</v>
      </c>
    </row>
    <row r="47" spans="1:9" x14ac:dyDescent="0.2">
      <c r="B47" s="15" t="s">
        <v>46</v>
      </c>
    </row>
    <row r="49" spans="2:27" ht="66.75" customHeight="1" x14ac:dyDescent="0.2">
      <c r="B49" s="27" t="s">
        <v>48</v>
      </c>
      <c r="C49" s="27"/>
      <c r="D49" s="27"/>
      <c r="E49" s="27"/>
      <c r="F49" s="27"/>
      <c r="G49" s="27"/>
      <c r="H49" s="27"/>
      <c r="I49" s="27"/>
      <c r="J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1" spans="2:27" x14ac:dyDescent="0.2">
      <c r="B51" s="25"/>
      <c r="C51" s="25"/>
      <c r="D51" s="25"/>
      <c r="E51" s="25"/>
      <c r="F51" s="25"/>
      <c r="G51" s="25"/>
      <c r="H51" s="25"/>
      <c r="I51" s="25"/>
    </row>
    <row r="56" spans="2:27" x14ac:dyDescent="0.2">
      <c r="K56" s="14"/>
      <c r="L56" s="14"/>
      <c r="M56" s="14"/>
    </row>
  </sheetData>
  <mergeCells count="7">
    <mergeCell ref="B49:I49"/>
    <mergeCell ref="A1:I1"/>
    <mergeCell ref="A3:A32"/>
    <mergeCell ref="A33:A40"/>
    <mergeCell ref="B42:I42"/>
    <mergeCell ref="C26:E32"/>
    <mergeCell ref="C40:E40"/>
  </mergeCells>
  <printOptions horizontalCentered="1"/>
  <pageMargins left="0.6692913385826772" right="0.51181102362204722" top="0.59055118110236227" bottom="0.78740157480314965" header="0.51181102362204722" footer="0.51181102362204722"/>
  <pageSetup paperSize="9" scale="84" orientation="portrait" r:id="rId1"/>
  <headerFooter alignWithMargins="0">
    <oddFooter>&amp;LStatistics and Cartography Office&amp;R&amp;D</oddFoot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Offences against property</vt:lpstr>
      <vt:lpstr>'Offences against property'!Print_Area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2021-03-26T10:47:17Z</cp:lastPrinted>
  <dcterms:created xsi:type="dcterms:W3CDTF">2017-03-21T07:30:39Z</dcterms:created>
  <dcterms:modified xsi:type="dcterms:W3CDTF">2022-04-06T08:21:56Z</dcterms:modified>
</cp:coreProperties>
</file>